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deparishcouncil-my.sharepoint.com/personal/clerk_lode-pc_gov_uk/Documents/LPC_24-25/Year_End_24-25/"/>
    </mc:Choice>
  </mc:AlternateContent>
  <xr:revisionPtr revIDLastSave="0" documentId="8_{5CE9612C-3BB1-4954-86C4-10438F177C74}" xr6:coauthVersionLast="47" xr6:coauthVersionMax="47" xr10:uidLastSave="{00000000-0000-0000-0000-000000000000}"/>
  <bookViews>
    <workbookView xWindow="2730" yWindow="2730" windowWidth="21600" windowHeight="11295" firstSheet="1" activeTab="1" xr2:uid="{00000000-000D-0000-FFFF-FFFF00000000}"/>
  </bookViews>
  <sheets>
    <sheet name="Sheet1" sheetId="1" r:id="rId1"/>
    <sheet name="version 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E37" i="2" l="1"/>
  <c r="I29" i="1" l="1"/>
  <c r="I38" i="1" s="1"/>
  <c r="G29" i="1" l="1"/>
  <c r="G38" i="1" s="1"/>
  <c r="E29" i="1"/>
  <c r="C29" i="1"/>
  <c r="C31" i="1" l="1"/>
  <c r="C33" i="1" s="1"/>
</calcChain>
</file>

<file path=xl/sharedStrings.xml><?xml version="1.0" encoding="utf-8"?>
<sst xmlns="http://schemas.openxmlformats.org/spreadsheetml/2006/main" count="128" uniqueCount="84">
  <si>
    <t>Lode Parish Council - Moveable Asset Register</t>
  </si>
  <si>
    <t>1.4.17</t>
  </si>
  <si>
    <t>31.3.18</t>
  </si>
  <si>
    <t>31.3.19</t>
  </si>
  <si>
    <t>31.3.21</t>
  </si>
  <si>
    <t xml:space="preserve">Bus Shelter - High Street </t>
  </si>
  <si>
    <t xml:space="preserve">Bus Shelter - Crossroads </t>
  </si>
  <si>
    <t xml:space="preserve">Bus Shelter </t>
  </si>
  <si>
    <t xml:space="preserve">Village Sign </t>
  </si>
  <si>
    <t xml:space="preserve">Inca Play Unit </t>
  </si>
  <si>
    <t xml:space="preserve">Pugwash Boat </t>
  </si>
  <si>
    <t xml:space="preserve">Picnic Table </t>
  </si>
  <si>
    <t xml:space="preserve">6 x Hardwood Seat </t>
  </si>
  <si>
    <t xml:space="preserve">8 x Standard Bench </t>
  </si>
  <si>
    <t>Seat in cemetery</t>
  </si>
  <si>
    <t xml:space="preserve">Strimmer </t>
  </si>
  <si>
    <t xml:space="preserve">Mower </t>
  </si>
  <si>
    <t xml:space="preserve">Play Equipment </t>
  </si>
  <si>
    <t xml:space="preserve">Goal Posts </t>
  </si>
  <si>
    <t xml:space="preserve">Defibrillator </t>
  </si>
  <si>
    <t xml:space="preserve">Tennis Court and Fencing </t>
  </si>
  <si>
    <t xml:space="preserve">Outdoor Table Tennis Table </t>
  </si>
  <si>
    <t xml:space="preserve">Cross Rider </t>
  </si>
  <si>
    <t xml:space="preserve">Rowing Machine </t>
  </si>
  <si>
    <t xml:space="preserve">Cantilever Basket Swing </t>
  </si>
  <si>
    <t>Scythe mower</t>
  </si>
  <si>
    <t>Cemetery Pergola</t>
  </si>
  <si>
    <t>Dog bins</t>
  </si>
  <si>
    <t>Dog bins (additional 3/21)</t>
  </si>
  <si>
    <t>Speed indicators x 2</t>
  </si>
  <si>
    <t>Totals</t>
  </si>
  <si>
    <t>Depreciation</t>
  </si>
  <si>
    <t xml:space="preserve">Net </t>
  </si>
  <si>
    <t>Land (20% share of Fassage Green</t>
  </si>
  <si>
    <t>Grand total</t>
  </si>
  <si>
    <t>Dog bin locations</t>
  </si>
  <si>
    <t>Paddock</t>
  </si>
  <si>
    <t xml:space="preserve">Suggest one at end of Abbey Lane </t>
  </si>
  <si>
    <t>Car Park</t>
  </si>
  <si>
    <t>Opposite entrance to Northfields</t>
  </si>
  <si>
    <t>Nr Mill in Mill Road</t>
  </si>
  <si>
    <t>Station Rd at entrance to Harvey's Drove</t>
  </si>
  <si>
    <t>Play area</t>
  </si>
  <si>
    <t>Junction of Church La and Recreation Ground</t>
  </si>
  <si>
    <t>Longmeadow opposite Stoneleigh 35 Longmeadow</t>
  </si>
  <si>
    <t>Longmeadow at end of rec ground path</t>
  </si>
  <si>
    <t>Entrance to Cemetery Rd</t>
  </si>
  <si>
    <t>End of Millards Lane</t>
  </si>
  <si>
    <t>Steel Storage Shed</t>
  </si>
  <si>
    <t>Glasdon Seat</t>
  </si>
  <si>
    <t>Zip wire</t>
  </si>
  <si>
    <t>Laptop</t>
  </si>
  <si>
    <t>Lode Parish Council - Asset Register</t>
  </si>
  <si>
    <t xml:space="preserve">Cemetery   </t>
  </si>
  <si>
    <t xml:space="preserve">Allotments </t>
  </si>
  <si>
    <t xml:space="preserve">Fassage Hall </t>
  </si>
  <si>
    <t xml:space="preserve">Fassage Green </t>
  </si>
  <si>
    <t xml:space="preserve">Managing Trustees </t>
  </si>
  <si>
    <t>Owned</t>
  </si>
  <si>
    <t xml:space="preserve">Purchased Date </t>
  </si>
  <si>
    <t xml:space="preserve">Value of purchase </t>
  </si>
  <si>
    <t xml:space="preserve">Insurance Value </t>
  </si>
  <si>
    <t xml:space="preserve">Location </t>
  </si>
  <si>
    <t xml:space="preserve">High Street </t>
  </si>
  <si>
    <t xml:space="preserve">Crossroads </t>
  </si>
  <si>
    <t xml:space="preserve">Noticeboard </t>
  </si>
  <si>
    <t xml:space="preserve">Station Road </t>
  </si>
  <si>
    <t xml:space="preserve">Various </t>
  </si>
  <si>
    <t xml:space="preserve">B1102 </t>
  </si>
  <si>
    <t xml:space="preserve">Longmeadow B1102 </t>
  </si>
  <si>
    <t xml:space="preserve">The Fassage </t>
  </si>
  <si>
    <t xml:space="preserve">Clerks home </t>
  </si>
  <si>
    <t xml:space="preserve">Cemetery </t>
  </si>
  <si>
    <t>The Fassage</t>
  </si>
  <si>
    <t>Playarea</t>
  </si>
  <si>
    <t xml:space="preserve">insured by Fassage Hall </t>
  </si>
  <si>
    <t>Status</t>
  </si>
  <si>
    <t xml:space="preserve">Reviewed February 2025 </t>
  </si>
  <si>
    <t xml:space="preserve">Play area </t>
  </si>
  <si>
    <t>????</t>
  </si>
  <si>
    <t>???</t>
  </si>
  <si>
    <t xml:space="preserve">Fassage  </t>
  </si>
  <si>
    <t xml:space="preserve">Removed - Stolen </t>
  </si>
  <si>
    <t xml:space="preserve">20% share of lease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</si>
</sst>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8" fontId="0" fillId="0" borderId="0" xfId="0" applyNumberFormat="1"/>
    <xf numFmtId="8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/>
    <xf numFmtId="6" fontId="3" fillId="0" borderId="0" xfId="0" applyNumberFormat="1" applyFont="1"/>
    <xf numFmtId="8" fontId="3" fillId="0" borderId="0" xfId="0" applyNumberFormat="1" applyFont="1"/>
    <xf numFmtId="8" fontId="4" fillId="0" borderId="0" xfId="0" applyNumberFormat="1" applyFont="1"/>
    <xf numFmtId="6" fontId="0" fillId="0" borderId="0" xfId="0" applyNumberForma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workbookViewId="0">
      <selection sqref="A1:XFD1048576"/>
    </sheetView>
  </sheetViews>
  <sheetFormatPr defaultRowHeight="15" x14ac:dyDescent="0.25"/>
  <cols>
    <col min="1" max="1" width="25.7109375" customWidth="1"/>
    <col min="3" max="3" width="16.7109375" customWidth="1"/>
    <col min="4" max="4" width="3.42578125" customWidth="1"/>
    <col min="5" max="5" width="19" customWidth="1"/>
    <col min="7" max="7" width="15.5703125" customWidth="1"/>
    <col min="9" max="9" width="15.42578125" customWidth="1"/>
  </cols>
  <sheetData>
    <row r="1" spans="1:9" x14ac:dyDescent="0.25">
      <c r="A1" s="4" t="s">
        <v>0</v>
      </c>
    </row>
    <row r="3" spans="1:9" x14ac:dyDescent="0.25">
      <c r="C3" t="s">
        <v>1</v>
      </c>
      <c r="E3" t="s">
        <v>2</v>
      </c>
      <c r="G3" t="s">
        <v>3</v>
      </c>
      <c r="I3" t="s">
        <v>4</v>
      </c>
    </row>
    <row r="4" spans="1:9" x14ac:dyDescent="0.25">
      <c r="A4" s="3" t="s">
        <v>5</v>
      </c>
      <c r="C4" s="2">
        <v>8000</v>
      </c>
      <c r="E4" s="2">
        <v>5500</v>
      </c>
      <c r="G4" s="2">
        <v>5500</v>
      </c>
      <c r="I4" s="2">
        <v>5500</v>
      </c>
    </row>
    <row r="5" spans="1:9" x14ac:dyDescent="0.25">
      <c r="A5" s="3" t="s">
        <v>6</v>
      </c>
      <c r="C5" s="2">
        <v>8000</v>
      </c>
      <c r="E5" s="2">
        <v>5500</v>
      </c>
      <c r="G5" s="2">
        <v>5500</v>
      </c>
      <c r="I5" s="2">
        <v>5500</v>
      </c>
    </row>
    <row r="6" spans="1:9" x14ac:dyDescent="0.25">
      <c r="A6" s="3" t="s">
        <v>7</v>
      </c>
      <c r="C6" s="2">
        <v>8000</v>
      </c>
      <c r="E6" s="2">
        <v>5500</v>
      </c>
      <c r="G6" s="2">
        <v>5500</v>
      </c>
      <c r="I6" s="2">
        <v>5500</v>
      </c>
    </row>
    <row r="7" spans="1:9" x14ac:dyDescent="0.25">
      <c r="A7" s="3" t="s">
        <v>8</v>
      </c>
      <c r="C7" s="2">
        <v>1000</v>
      </c>
      <c r="E7" s="2">
        <v>1000</v>
      </c>
      <c r="G7" s="2">
        <v>1000</v>
      </c>
      <c r="I7" s="2">
        <v>1000</v>
      </c>
    </row>
    <row r="8" spans="1:9" x14ac:dyDescent="0.25">
      <c r="A8" s="3" t="s">
        <v>9</v>
      </c>
      <c r="C8" s="2">
        <v>4200</v>
      </c>
      <c r="E8" s="2">
        <v>4200</v>
      </c>
      <c r="G8" s="2">
        <v>4200</v>
      </c>
      <c r="I8" s="2">
        <v>4200</v>
      </c>
    </row>
    <row r="9" spans="1:9" x14ac:dyDescent="0.25">
      <c r="A9" s="3" t="s">
        <v>10</v>
      </c>
      <c r="C9" s="2">
        <v>1500</v>
      </c>
      <c r="E9" s="2">
        <v>1500</v>
      </c>
      <c r="G9" s="2">
        <v>1500</v>
      </c>
      <c r="I9" s="2">
        <v>1500</v>
      </c>
    </row>
    <row r="10" spans="1:9" x14ac:dyDescent="0.25">
      <c r="A10" s="3" t="s">
        <v>11</v>
      </c>
      <c r="C10" s="2">
        <v>400</v>
      </c>
      <c r="E10" s="2">
        <v>400</v>
      </c>
      <c r="G10" s="2">
        <v>400</v>
      </c>
      <c r="I10" s="2">
        <v>400</v>
      </c>
    </row>
    <row r="11" spans="1:9" x14ac:dyDescent="0.25">
      <c r="A11" s="3" t="s">
        <v>12</v>
      </c>
      <c r="C11" s="2">
        <v>3900</v>
      </c>
      <c r="E11" s="2">
        <v>3900</v>
      </c>
      <c r="G11" s="2">
        <v>3900</v>
      </c>
      <c r="I11" s="2">
        <v>3900</v>
      </c>
    </row>
    <row r="12" spans="1:9" x14ac:dyDescent="0.25">
      <c r="A12" s="3" t="s">
        <v>13</v>
      </c>
      <c r="C12" s="2">
        <v>3200</v>
      </c>
      <c r="E12" s="2">
        <v>3200</v>
      </c>
      <c r="G12" s="2">
        <v>3200</v>
      </c>
      <c r="I12" s="2">
        <v>3200</v>
      </c>
    </row>
    <row r="13" spans="1:9" x14ac:dyDescent="0.25">
      <c r="A13" s="3" t="s">
        <v>14</v>
      </c>
      <c r="C13" s="2"/>
      <c r="E13" s="2"/>
      <c r="G13" s="2"/>
      <c r="I13" s="2">
        <v>300</v>
      </c>
    </row>
    <row r="14" spans="1:9" x14ac:dyDescent="0.25">
      <c r="A14" s="3" t="s">
        <v>15</v>
      </c>
      <c r="C14" s="2">
        <v>200</v>
      </c>
      <c r="E14" s="2">
        <v>200</v>
      </c>
      <c r="G14" s="2">
        <v>200</v>
      </c>
      <c r="I14" s="2">
        <v>200</v>
      </c>
    </row>
    <row r="15" spans="1:9" x14ac:dyDescent="0.25">
      <c r="A15" s="3" t="s">
        <v>16</v>
      </c>
      <c r="C15" s="2">
        <v>1500</v>
      </c>
      <c r="E15" s="2">
        <v>1500</v>
      </c>
      <c r="G15" s="2">
        <v>1500</v>
      </c>
      <c r="I15" s="2">
        <v>1500</v>
      </c>
    </row>
    <row r="16" spans="1:9" x14ac:dyDescent="0.25">
      <c r="A16" s="3" t="s">
        <v>17</v>
      </c>
      <c r="C16" s="2">
        <v>5000</v>
      </c>
      <c r="E16" s="2">
        <v>5000</v>
      </c>
      <c r="G16" s="2">
        <v>5000</v>
      </c>
      <c r="I16" s="2">
        <v>5000</v>
      </c>
    </row>
    <row r="17" spans="1:9" x14ac:dyDescent="0.25">
      <c r="A17" s="3" t="s">
        <v>18</v>
      </c>
      <c r="C17" s="2">
        <v>2650</v>
      </c>
      <c r="E17" s="2">
        <v>2650</v>
      </c>
      <c r="G17" s="2">
        <v>2650</v>
      </c>
      <c r="I17" s="2">
        <v>2650</v>
      </c>
    </row>
    <row r="18" spans="1:9" x14ac:dyDescent="0.25">
      <c r="A18" s="3" t="s">
        <v>19</v>
      </c>
      <c r="C18" s="2">
        <v>1288</v>
      </c>
      <c r="E18" s="2">
        <v>1288</v>
      </c>
      <c r="G18" s="2">
        <v>1288</v>
      </c>
      <c r="I18" s="2">
        <v>1288</v>
      </c>
    </row>
    <row r="19" spans="1:9" x14ac:dyDescent="0.25">
      <c r="A19" s="3" t="s">
        <v>20</v>
      </c>
      <c r="C19" s="2">
        <v>18000</v>
      </c>
      <c r="E19" s="2">
        <v>18000</v>
      </c>
      <c r="G19" s="2">
        <v>18000</v>
      </c>
      <c r="I19" s="2">
        <v>18000</v>
      </c>
    </row>
    <row r="20" spans="1:9" ht="28.5" x14ac:dyDescent="0.25">
      <c r="A20" s="3" t="s">
        <v>21</v>
      </c>
      <c r="C20" s="2">
        <v>2000</v>
      </c>
      <c r="E20" s="2">
        <v>2000</v>
      </c>
      <c r="G20" s="2">
        <v>2000</v>
      </c>
      <c r="I20" s="2">
        <v>2000</v>
      </c>
    </row>
    <row r="21" spans="1:9" x14ac:dyDescent="0.25">
      <c r="A21" s="3" t="s">
        <v>22</v>
      </c>
      <c r="E21" s="2">
        <v>1187</v>
      </c>
      <c r="G21" s="2">
        <v>1187</v>
      </c>
      <c r="I21" s="2">
        <v>1187</v>
      </c>
    </row>
    <row r="22" spans="1:9" x14ac:dyDescent="0.25">
      <c r="A22" s="3" t="s">
        <v>23</v>
      </c>
      <c r="E22" s="2">
        <v>1187</v>
      </c>
      <c r="G22" s="2">
        <v>1187</v>
      </c>
      <c r="I22" s="2">
        <v>1187</v>
      </c>
    </row>
    <row r="23" spans="1:9" x14ac:dyDescent="0.25">
      <c r="A23" s="3" t="s">
        <v>24</v>
      </c>
      <c r="E23" s="2">
        <v>3386</v>
      </c>
      <c r="G23" s="2">
        <v>3386</v>
      </c>
      <c r="I23" s="2">
        <v>3386</v>
      </c>
    </row>
    <row r="24" spans="1:9" x14ac:dyDescent="0.25">
      <c r="A24" s="3" t="s">
        <v>25</v>
      </c>
      <c r="B24" s="5"/>
      <c r="C24" s="5"/>
      <c r="D24" s="5"/>
      <c r="E24" s="5"/>
      <c r="F24" s="5"/>
      <c r="G24" s="6">
        <v>708</v>
      </c>
      <c r="H24" s="5"/>
      <c r="I24" s="6">
        <v>708</v>
      </c>
    </row>
    <row r="25" spans="1:9" x14ac:dyDescent="0.25">
      <c r="A25" s="3" t="s">
        <v>26</v>
      </c>
      <c r="B25" s="5"/>
      <c r="C25" s="5"/>
      <c r="D25" s="5"/>
      <c r="E25" s="5"/>
      <c r="F25" s="5"/>
      <c r="G25" s="6">
        <v>515</v>
      </c>
      <c r="H25" s="5"/>
      <c r="I25" s="6">
        <v>515</v>
      </c>
    </row>
    <row r="26" spans="1:9" x14ac:dyDescent="0.25">
      <c r="A26" s="3" t="s">
        <v>27</v>
      </c>
      <c r="B26" s="5"/>
      <c r="C26" s="5"/>
      <c r="D26" s="5"/>
      <c r="E26" s="5"/>
      <c r="F26" s="5"/>
      <c r="G26" s="6"/>
      <c r="H26" s="5"/>
      <c r="I26" s="6">
        <v>1330</v>
      </c>
    </row>
    <row r="27" spans="1:9" x14ac:dyDescent="0.25">
      <c r="A27" s="3" t="s">
        <v>28</v>
      </c>
      <c r="B27" s="5"/>
      <c r="C27" s="5"/>
      <c r="D27" s="5"/>
      <c r="E27" s="5"/>
      <c r="F27" s="5"/>
      <c r="G27" s="6"/>
      <c r="H27" s="5"/>
      <c r="I27" s="6">
        <v>665</v>
      </c>
    </row>
    <row r="28" spans="1:9" x14ac:dyDescent="0.25">
      <c r="A28" s="3" t="s">
        <v>29</v>
      </c>
      <c r="B28" s="5"/>
      <c r="C28" s="5"/>
      <c r="D28" s="5"/>
      <c r="E28" s="5"/>
      <c r="F28" s="5"/>
      <c r="G28" s="6"/>
      <c r="H28" s="5"/>
      <c r="I28" s="6">
        <v>5000</v>
      </c>
    </row>
    <row r="29" spans="1:9" x14ac:dyDescent="0.25">
      <c r="A29" s="4" t="s">
        <v>30</v>
      </c>
      <c r="B29" s="5"/>
      <c r="C29" s="7">
        <f>SUM(C4:C25)</f>
        <v>68838</v>
      </c>
      <c r="D29" s="5"/>
      <c r="E29" s="7">
        <f>SUM(E4:E25)</f>
        <v>67098</v>
      </c>
      <c r="F29" s="5"/>
      <c r="G29" s="7">
        <f>SUM(G4:G25)</f>
        <v>68321</v>
      </c>
      <c r="H29" s="7"/>
      <c r="I29" s="7">
        <f>SUM(I4:I28)</f>
        <v>75616</v>
      </c>
    </row>
    <row r="30" spans="1:9" x14ac:dyDescent="0.25">
      <c r="B30" s="5"/>
      <c r="C30" s="5"/>
      <c r="D30" s="5"/>
      <c r="E30" s="5"/>
      <c r="F30" s="5"/>
      <c r="G30" s="5"/>
      <c r="H30" s="5"/>
    </row>
    <row r="31" spans="1:9" x14ac:dyDescent="0.25">
      <c r="A31" t="s">
        <v>31</v>
      </c>
      <c r="C31" s="1">
        <f>SUM(C29*0.15)</f>
        <v>10325.699999999999</v>
      </c>
    </row>
    <row r="33" spans="1:9" x14ac:dyDescent="0.25">
      <c r="A33" t="s">
        <v>32</v>
      </c>
      <c r="C33" s="1">
        <f>SUM(C29-C31)</f>
        <v>58512.3</v>
      </c>
    </row>
    <row r="36" spans="1:9" x14ac:dyDescent="0.25">
      <c r="A36" t="s">
        <v>33</v>
      </c>
      <c r="G36" s="2">
        <v>9000</v>
      </c>
      <c r="I36" s="6">
        <v>9000</v>
      </c>
    </row>
    <row r="38" spans="1:9" x14ac:dyDescent="0.25">
      <c r="A38" s="4" t="s">
        <v>34</v>
      </c>
      <c r="G38" s="7">
        <f>SUM(G29:G37)</f>
        <v>77321</v>
      </c>
      <c r="H38" s="7"/>
      <c r="I38" s="7">
        <f t="shared" ref="I38" si="0">SUM(I29:I37)</f>
        <v>84616</v>
      </c>
    </row>
    <row r="40" spans="1:9" x14ac:dyDescent="0.25">
      <c r="A40" s="4" t="s">
        <v>35</v>
      </c>
    </row>
    <row r="43" spans="1:9" x14ac:dyDescent="0.25">
      <c r="C43" t="s">
        <v>36</v>
      </c>
      <c r="E43" t="s">
        <v>37</v>
      </c>
    </row>
    <row r="44" spans="1:9" x14ac:dyDescent="0.25">
      <c r="C44" t="s">
        <v>38</v>
      </c>
    </row>
    <row r="45" spans="1:9" x14ac:dyDescent="0.25">
      <c r="A45" t="s">
        <v>39</v>
      </c>
    </row>
    <row r="46" spans="1:9" x14ac:dyDescent="0.25">
      <c r="A46" t="s">
        <v>40</v>
      </c>
    </row>
    <row r="47" spans="1:9" x14ac:dyDescent="0.25">
      <c r="A47" t="s">
        <v>41</v>
      </c>
    </row>
    <row r="48" spans="1:9" x14ac:dyDescent="0.25">
      <c r="A48" t="s">
        <v>42</v>
      </c>
    </row>
    <row r="49" spans="1:1" x14ac:dyDescent="0.25">
      <c r="A49" t="s">
        <v>43</v>
      </c>
    </row>
    <row r="50" spans="1:1" x14ac:dyDescent="0.25">
      <c r="A50" t="s">
        <v>44</v>
      </c>
    </row>
    <row r="51" spans="1:1" x14ac:dyDescent="0.25">
      <c r="A51" t="s">
        <v>45</v>
      </c>
    </row>
    <row r="52" spans="1:1" x14ac:dyDescent="0.25">
      <c r="A52" t="s">
        <v>46</v>
      </c>
    </row>
    <row r="53" spans="1:1" x14ac:dyDescent="0.25">
      <c r="A53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abSelected="1" workbookViewId="0">
      <selection activeCell="E4" sqref="E4"/>
    </sheetView>
  </sheetViews>
  <sheetFormatPr defaultRowHeight="15" x14ac:dyDescent="0.25"/>
  <cols>
    <col min="1" max="1" width="25.7109375" customWidth="1"/>
    <col min="2" max="4" width="21.7109375" customWidth="1"/>
    <col min="5" max="5" width="16.7109375" customWidth="1"/>
    <col min="6" max="6" width="3.42578125" customWidth="1"/>
    <col min="7" max="7" width="21.7109375" customWidth="1"/>
    <col min="8" max="8" width="15.5703125" customWidth="1"/>
    <col min="10" max="10" width="15.42578125" customWidth="1"/>
  </cols>
  <sheetData>
    <row r="1" spans="1:7" x14ac:dyDescent="0.25">
      <c r="A1" s="4" t="s">
        <v>52</v>
      </c>
      <c r="C1" s="4" t="s">
        <v>77</v>
      </c>
    </row>
    <row r="3" spans="1:7" x14ac:dyDescent="0.25">
      <c r="B3" s="4" t="s">
        <v>76</v>
      </c>
      <c r="C3" s="4" t="s">
        <v>62</v>
      </c>
      <c r="D3" s="4" t="s">
        <v>59</v>
      </c>
      <c r="E3" s="4" t="s">
        <v>60</v>
      </c>
      <c r="G3" s="4" t="s">
        <v>61</v>
      </c>
    </row>
    <row r="4" spans="1:7" x14ac:dyDescent="0.25">
      <c r="A4" s="3" t="s">
        <v>5</v>
      </c>
      <c r="C4" t="s">
        <v>63</v>
      </c>
      <c r="E4" s="2">
        <v>5500</v>
      </c>
      <c r="G4" s="2">
        <v>5500</v>
      </c>
    </row>
    <row r="5" spans="1:7" x14ac:dyDescent="0.25">
      <c r="A5" s="3" t="s">
        <v>6</v>
      </c>
      <c r="C5" t="s">
        <v>64</v>
      </c>
      <c r="E5" s="2">
        <v>5500</v>
      </c>
      <c r="G5" s="2">
        <v>5500</v>
      </c>
    </row>
    <row r="6" spans="1:7" x14ac:dyDescent="0.25">
      <c r="A6" s="3" t="s">
        <v>7</v>
      </c>
      <c r="C6" t="s">
        <v>69</v>
      </c>
      <c r="E6" s="2">
        <v>5500</v>
      </c>
      <c r="G6" s="2">
        <v>5500</v>
      </c>
    </row>
    <row r="7" spans="1:7" x14ac:dyDescent="0.25">
      <c r="A7" s="3" t="s">
        <v>8</v>
      </c>
      <c r="C7" t="s">
        <v>68</v>
      </c>
      <c r="E7" s="2">
        <v>1000</v>
      </c>
      <c r="G7" s="2">
        <v>1000</v>
      </c>
    </row>
    <row r="8" spans="1:7" x14ac:dyDescent="0.25">
      <c r="A8" s="3" t="s">
        <v>48</v>
      </c>
      <c r="E8" s="2">
        <v>625</v>
      </c>
      <c r="G8" s="2">
        <v>625</v>
      </c>
    </row>
    <row r="9" spans="1:7" x14ac:dyDescent="0.25">
      <c r="A9" s="3" t="s">
        <v>9</v>
      </c>
      <c r="C9" t="s">
        <v>74</v>
      </c>
      <c r="E9" s="2">
        <v>4200</v>
      </c>
      <c r="G9" s="2">
        <v>4200</v>
      </c>
    </row>
    <row r="10" spans="1:7" x14ac:dyDescent="0.25">
      <c r="A10" s="3" t="s">
        <v>10</v>
      </c>
      <c r="C10" t="s">
        <v>74</v>
      </c>
      <c r="E10" s="2">
        <v>1500</v>
      </c>
      <c r="G10" s="2">
        <v>1500</v>
      </c>
    </row>
    <row r="11" spans="1:7" x14ac:dyDescent="0.25">
      <c r="A11" s="3" t="s">
        <v>11</v>
      </c>
      <c r="E11" s="2">
        <v>400</v>
      </c>
      <c r="G11" s="2">
        <v>400</v>
      </c>
    </row>
    <row r="12" spans="1:7" x14ac:dyDescent="0.25">
      <c r="A12" s="3" t="s">
        <v>12</v>
      </c>
      <c r="B12" t="s">
        <v>79</v>
      </c>
      <c r="E12" s="2">
        <v>3900</v>
      </c>
      <c r="G12" s="2">
        <v>3900</v>
      </c>
    </row>
    <row r="13" spans="1:7" x14ac:dyDescent="0.25">
      <c r="A13" s="3" t="s">
        <v>13</v>
      </c>
      <c r="B13" t="s">
        <v>79</v>
      </c>
      <c r="E13" s="2">
        <v>3200</v>
      </c>
      <c r="G13" s="2">
        <v>3200</v>
      </c>
    </row>
    <row r="14" spans="1:7" x14ac:dyDescent="0.25">
      <c r="A14" s="3" t="s">
        <v>14</v>
      </c>
      <c r="C14" t="s">
        <v>72</v>
      </c>
      <c r="E14" s="2">
        <v>300</v>
      </c>
      <c r="G14" s="2">
        <v>300</v>
      </c>
    </row>
    <row r="15" spans="1:7" x14ac:dyDescent="0.25">
      <c r="A15" s="3" t="s">
        <v>49</v>
      </c>
      <c r="B15" t="s">
        <v>80</v>
      </c>
      <c r="E15" s="2">
        <v>547</v>
      </c>
      <c r="G15" s="2">
        <v>547</v>
      </c>
    </row>
    <row r="16" spans="1:7" x14ac:dyDescent="0.25">
      <c r="A16" s="10" t="s">
        <v>15</v>
      </c>
      <c r="B16" t="s">
        <v>82</v>
      </c>
      <c r="E16" s="2">
        <v>0</v>
      </c>
      <c r="G16" s="2">
        <v>0</v>
      </c>
    </row>
    <row r="17" spans="1:7" x14ac:dyDescent="0.25">
      <c r="A17" s="3" t="s">
        <v>17</v>
      </c>
      <c r="C17" t="s">
        <v>78</v>
      </c>
      <c r="E17" s="2">
        <v>5000</v>
      </c>
      <c r="G17" s="2">
        <v>5000</v>
      </c>
    </row>
    <row r="18" spans="1:7" x14ac:dyDescent="0.25">
      <c r="A18" s="3" t="s">
        <v>18</v>
      </c>
      <c r="C18" t="s">
        <v>70</v>
      </c>
      <c r="E18" s="2">
        <v>2650</v>
      </c>
      <c r="G18" s="2">
        <v>2650</v>
      </c>
    </row>
    <row r="19" spans="1:7" x14ac:dyDescent="0.25">
      <c r="A19" s="3" t="s">
        <v>19</v>
      </c>
      <c r="C19" t="s">
        <v>55</v>
      </c>
      <c r="E19" s="2">
        <v>1288</v>
      </c>
      <c r="G19" s="2">
        <v>1288</v>
      </c>
    </row>
    <row r="20" spans="1:7" x14ac:dyDescent="0.25">
      <c r="A20" s="3" t="s">
        <v>20</v>
      </c>
      <c r="E20" s="2">
        <v>18000</v>
      </c>
      <c r="G20" s="2">
        <v>18000</v>
      </c>
    </row>
    <row r="21" spans="1:7" ht="28.5" x14ac:dyDescent="0.25">
      <c r="A21" s="3" t="s">
        <v>21</v>
      </c>
      <c r="C21" t="s">
        <v>70</v>
      </c>
      <c r="E21" s="2">
        <v>2000</v>
      </c>
      <c r="G21" s="2">
        <v>2000</v>
      </c>
    </row>
    <row r="22" spans="1:7" x14ac:dyDescent="0.25">
      <c r="A22" s="3" t="s">
        <v>22</v>
      </c>
      <c r="C22" t="s">
        <v>73</v>
      </c>
      <c r="E22" s="2">
        <v>1187</v>
      </c>
      <c r="G22" s="2">
        <v>1187</v>
      </c>
    </row>
    <row r="23" spans="1:7" x14ac:dyDescent="0.25">
      <c r="A23" s="3" t="s">
        <v>23</v>
      </c>
      <c r="C23" t="s">
        <v>70</v>
      </c>
      <c r="E23" s="2">
        <v>1187</v>
      </c>
      <c r="G23" s="2">
        <v>1187</v>
      </c>
    </row>
    <row r="24" spans="1:7" x14ac:dyDescent="0.25">
      <c r="A24" s="3" t="s">
        <v>24</v>
      </c>
      <c r="C24" t="s">
        <v>70</v>
      </c>
      <c r="E24" s="2">
        <v>3386</v>
      </c>
      <c r="G24" s="2">
        <v>3386</v>
      </c>
    </row>
    <row r="25" spans="1:7" x14ac:dyDescent="0.25">
      <c r="A25" s="3" t="s">
        <v>50</v>
      </c>
      <c r="C25" t="s">
        <v>70</v>
      </c>
      <c r="E25" s="2">
        <v>8067</v>
      </c>
      <c r="G25" s="2">
        <v>8067</v>
      </c>
    </row>
    <row r="26" spans="1:7" x14ac:dyDescent="0.25">
      <c r="A26" s="3" t="s">
        <v>25</v>
      </c>
      <c r="B26" s="5"/>
      <c r="C26" s="5"/>
      <c r="D26" s="5"/>
      <c r="E26" s="6">
        <v>708</v>
      </c>
      <c r="G26" s="2">
        <v>708</v>
      </c>
    </row>
    <row r="27" spans="1:7" x14ac:dyDescent="0.25">
      <c r="A27" s="3" t="s">
        <v>26</v>
      </c>
      <c r="B27" s="5"/>
      <c r="C27" s="5"/>
      <c r="D27" s="5"/>
      <c r="E27" s="6">
        <v>515</v>
      </c>
      <c r="G27" s="6">
        <v>515</v>
      </c>
    </row>
    <row r="28" spans="1:7" x14ac:dyDescent="0.25">
      <c r="A28" s="3" t="s">
        <v>27</v>
      </c>
      <c r="B28" s="5"/>
      <c r="C28" s="5"/>
      <c r="D28" s="5"/>
      <c r="E28" s="6">
        <v>1330</v>
      </c>
      <c r="G28" s="6">
        <v>1330</v>
      </c>
    </row>
    <row r="29" spans="1:7" x14ac:dyDescent="0.25">
      <c r="A29" s="3" t="s">
        <v>28</v>
      </c>
      <c r="B29" s="5"/>
      <c r="C29" s="5"/>
      <c r="D29" s="5"/>
      <c r="E29" s="6">
        <v>493</v>
      </c>
      <c r="G29" s="6">
        <v>493</v>
      </c>
    </row>
    <row r="30" spans="1:7" x14ac:dyDescent="0.25">
      <c r="A30" s="3" t="s">
        <v>29</v>
      </c>
      <c r="B30" s="5"/>
      <c r="C30" s="5" t="s">
        <v>67</v>
      </c>
      <c r="D30" s="5"/>
      <c r="E30" s="6">
        <v>5000</v>
      </c>
      <c r="G30" s="6">
        <v>5000</v>
      </c>
    </row>
    <row r="31" spans="1:7" x14ac:dyDescent="0.25">
      <c r="A31" s="3" t="s">
        <v>51</v>
      </c>
      <c r="B31" s="5"/>
      <c r="C31" s="5" t="s">
        <v>71</v>
      </c>
      <c r="D31" s="5"/>
      <c r="E31" s="6">
        <v>500</v>
      </c>
      <c r="G31" s="6">
        <v>500</v>
      </c>
    </row>
    <row r="32" spans="1:7" x14ac:dyDescent="0.25">
      <c r="A32" s="3" t="s">
        <v>53</v>
      </c>
      <c r="B32" s="5" t="s">
        <v>58</v>
      </c>
      <c r="C32" s="5"/>
      <c r="D32" s="5"/>
      <c r="E32" s="6">
        <v>1</v>
      </c>
      <c r="G32" s="6">
        <v>1</v>
      </c>
    </row>
    <row r="33" spans="1:10" x14ac:dyDescent="0.25">
      <c r="A33" s="3" t="s">
        <v>55</v>
      </c>
      <c r="B33" s="5" t="s">
        <v>57</v>
      </c>
      <c r="C33" s="5" t="s">
        <v>66</v>
      </c>
      <c r="D33" s="5"/>
      <c r="E33" s="6">
        <v>1</v>
      </c>
      <c r="G33" s="6">
        <v>1</v>
      </c>
      <c r="H33" t="s">
        <v>75</v>
      </c>
    </row>
    <row r="34" spans="1:10" x14ac:dyDescent="0.25">
      <c r="A34" s="3" t="s">
        <v>65</v>
      </c>
      <c r="B34" s="5"/>
      <c r="C34" s="5" t="s">
        <v>63</v>
      </c>
      <c r="D34" s="5"/>
      <c r="E34" s="6">
        <v>1995</v>
      </c>
      <c r="G34" s="9">
        <v>1995</v>
      </c>
    </row>
    <row r="35" spans="1:10" x14ac:dyDescent="0.25">
      <c r="A35" s="3" t="s">
        <v>56</v>
      </c>
      <c r="B35" s="5" t="s">
        <v>83</v>
      </c>
      <c r="C35" s="5" t="s">
        <v>81</v>
      </c>
      <c r="D35" s="5"/>
      <c r="E35" s="6">
        <v>1</v>
      </c>
      <c r="G35" s="9">
        <v>1</v>
      </c>
    </row>
    <row r="36" spans="1:10" x14ac:dyDescent="0.25">
      <c r="A36" s="3" t="s">
        <v>54</v>
      </c>
      <c r="B36" s="5" t="s">
        <v>58</v>
      </c>
      <c r="C36" s="5"/>
      <c r="D36" s="5"/>
      <c r="E36" s="6">
        <v>1</v>
      </c>
      <c r="G36" s="9">
        <v>1</v>
      </c>
    </row>
    <row r="37" spans="1:10" x14ac:dyDescent="0.25">
      <c r="A37" s="4" t="s">
        <v>30</v>
      </c>
      <c r="B37" s="5"/>
      <c r="C37" s="5"/>
      <c r="D37" s="5"/>
      <c r="E37" s="8">
        <f>SUM(E4:E36)</f>
        <v>85482</v>
      </c>
      <c r="F37" s="8"/>
      <c r="G37" s="8">
        <f>SUM(G4:G36)</f>
        <v>85482</v>
      </c>
    </row>
    <row r="38" spans="1:10" x14ac:dyDescent="0.25">
      <c r="B38" s="5"/>
      <c r="C38" s="5"/>
      <c r="D38" s="5"/>
    </row>
    <row r="39" spans="1:10" x14ac:dyDescent="0.25">
      <c r="B39" s="5"/>
      <c r="C39" s="5"/>
      <c r="D39" s="5"/>
    </row>
    <row r="40" spans="1:10" x14ac:dyDescent="0.25">
      <c r="B40" s="5"/>
      <c r="C40" s="5"/>
      <c r="D40" s="5"/>
    </row>
    <row r="42" spans="1:10" x14ac:dyDescent="0.25">
      <c r="E42" s="2"/>
      <c r="H42" s="2"/>
      <c r="J42" s="6"/>
    </row>
    <row r="44" spans="1:10" x14ac:dyDescent="0.25">
      <c r="A44" s="4"/>
      <c r="E44" s="7"/>
      <c r="H44" s="7"/>
      <c r="I44" s="7"/>
      <c r="J44" s="7"/>
    </row>
    <row r="46" spans="1:10" x14ac:dyDescent="0.25">
      <c r="A46" s="4" t="s">
        <v>35</v>
      </c>
    </row>
    <row r="51" spans="1:1" x14ac:dyDescent="0.25">
      <c r="A51" t="s">
        <v>39</v>
      </c>
    </row>
    <row r="52" spans="1:1" x14ac:dyDescent="0.25">
      <c r="A52" t="s">
        <v>40</v>
      </c>
    </row>
    <row r="53" spans="1:1" x14ac:dyDescent="0.25">
      <c r="A53" t="s">
        <v>41</v>
      </c>
    </row>
    <row r="54" spans="1:1" x14ac:dyDescent="0.25">
      <c r="A54" t="s">
        <v>42</v>
      </c>
    </row>
    <row r="55" spans="1:1" x14ac:dyDescent="0.25">
      <c r="A55" t="s">
        <v>43</v>
      </c>
    </row>
    <row r="56" spans="1:1" x14ac:dyDescent="0.25">
      <c r="A56" t="s">
        <v>44</v>
      </c>
    </row>
    <row r="57" spans="1:1" x14ac:dyDescent="0.25">
      <c r="A57" t="s">
        <v>45</v>
      </c>
    </row>
    <row r="58" spans="1:1" x14ac:dyDescent="0.25">
      <c r="A58" t="s">
        <v>46</v>
      </c>
    </row>
    <row r="59" spans="1:1" x14ac:dyDescent="0.25">
      <c r="A59" t="s">
        <v>47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0F3D8AA14854A99636899C55D4F98" ma:contentTypeVersion="14" ma:contentTypeDescription="Create a new document." ma:contentTypeScope="" ma:versionID="55132f8d8c316322be9340b6bdceec79">
  <xsd:schema xmlns:xsd="http://www.w3.org/2001/XMLSchema" xmlns:xs="http://www.w3.org/2001/XMLSchema" xmlns:p="http://schemas.microsoft.com/office/2006/metadata/properties" xmlns:ns2="923fefd3-6ff2-4207-92ab-316b9b95530a" xmlns:ns3="db23950c-acda-48ab-b18a-3cfafdcdb508" targetNamespace="http://schemas.microsoft.com/office/2006/metadata/properties" ma:root="true" ma:fieldsID="a8637cddbc322cbc46163a1ddd34cd1c" ns2:_="" ns3:_="">
    <xsd:import namespace="923fefd3-6ff2-4207-92ab-316b9b95530a"/>
    <xsd:import namespace="db23950c-acda-48ab-b18a-3cfafdcdb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efd3-6ff2-4207-92ab-316b9b955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656146b-23e2-4ab0-b16d-2c759fc216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3950c-acda-48ab-b18a-3cfafdcdb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272240e-df80-47f2-b2b8-c7b4fc76fb00}" ma:internalName="TaxCatchAll" ma:showField="CatchAllData" ma:web="db23950c-acda-48ab-b18a-3cfafdcdb5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3fefd3-6ff2-4207-92ab-316b9b95530a">
      <Terms xmlns="http://schemas.microsoft.com/office/infopath/2007/PartnerControls"/>
    </lcf76f155ced4ddcb4097134ff3c332f>
    <TaxCatchAll xmlns="db23950c-acda-48ab-b18a-3cfafdcdb5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E7D38A-F671-4750-9C60-D5A14B575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efd3-6ff2-4207-92ab-316b9b95530a"/>
    <ds:schemaRef ds:uri="db23950c-acda-48ab-b18a-3cfafdcd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AC24A4-9D54-4193-A8C0-14C85BFFBB30}">
  <ds:schemaRefs>
    <ds:schemaRef ds:uri="http://schemas.microsoft.com/office/2006/metadata/properties"/>
    <ds:schemaRef ds:uri="http://schemas.microsoft.com/office/infopath/2007/PartnerControls"/>
    <ds:schemaRef ds:uri="923fefd3-6ff2-4207-92ab-316b9b95530a"/>
    <ds:schemaRef ds:uri="db23950c-acda-48ab-b18a-3cfafdcdb508"/>
  </ds:schemaRefs>
</ds:datastoreItem>
</file>

<file path=customXml/itemProps3.xml><?xml version="1.0" encoding="utf-8"?>
<ds:datastoreItem xmlns:ds="http://schemas.openxmlformats.org/officeDocument/2006/customXml" ds:itemID="{BA85B910-E5C0-4552-A665-ACDA4399BE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version 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</dc:creator>
  <cp:keywords/>
  <dc:description/>
  <cp:lastModifiedBy>Clerk</cp:lastModifiedBy>
  <cp:revision/>
  <dcterms:created xsi:type="dcterms:W3CDTF">2018-04-27T09:15:13Z</dcterms:created>
  <dcterms:modified xsi:type="dcterms:W3CDTF">2025-05-18T14:28:38Z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0x0101007710F3D8AA14854A99636899C55D4F98</vt:lpwstr>
  </property>
</Properties>
</file>